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helle\Dropbox\LAU\2021\Årets hund lister\"/>
    </mc:Choice>
  </mc:AlternateContent>
  <xr:revisionPtr revIDLastSave="0" documentId="13_ncr:1_{7667F0CF-6140-4021-927D-5C418B2709A8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Begynder" sheetId="1" r:id="rId1"/>
    <sheet name="Øvede" sheetId="2" r:id="rId2"/>
    <sheet name="Ekspert" sheetId="3" r:id="rId3"/>
    <sheet name="Champion" sheetId="4" r:id="rId4"/>
    <sheet name="Senio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4" l="1"/>
  <c r="H8" i="4"/>
  <c r="H11" i="4"/>
  <c r="H17" i="3"/>
  <c r="H11" i="3"/>
  <c r="H19" i="3"/>
  <c r="H8" i="2"/>
  <c r="H17" i="2"/>
  <c r="H12" i="2"/>
  <c r="H12" i="1"/>
  <c r="H7" i="1"/>
  <c r="H4" i="5"/>
  <c r="H8" i="5"/>
  <c r="H14" i="3"/>
  <c r="H4" i="3"/>
  <c r="H8" i="3"/>
  <c r="H4" i="2"/>
  <c r="H15" i="2"/>
  <c r="H10" i="1"/>
  <c r="H4" i="1"/>
</calcChain>
</file>

<file path=xl/sharedStrings.xml><?xml version="1.0" encoding="utf-8"?>
<sst xmlns="http://schemas.openxmlformats.org/spreadsheetml/2006/main" count="330" uniqueCount="92">
  <si>
    <t>Stambogsnr</t>
  </si>
  <si>
    <t>Stambogsnavn</t>
  </si>
  <si>
    <t>Hundefører</t>
  </si>
  <si>
    <t>Klasse</t>
  </si>
  <si>
    <t xml:space="preserve">Dato </t>
  </si>
  <si>
    <t>Point</t>
  </si>
  <si>
    <t>Dommer</t>
  </si>
  <si>
    <t>DK05885/2013</t>
  </si>
  <si>
    <t>Lassies American Lady Malou</t>
  </si>
  <si>
    <t>Conni Hansen</t>
  </si>
  <si>
    <t>Rally lydighed champion klasse</t>
  </si>
  <si>
    <t>Paul Lysholdt Rasmussen</t>
  </si>
  <si>
    <t>DK13405/2016</t>
  </si>
  <si>
    <t>Topperteam's Rough 'n Gold Jasmin</t>
  </si>
  <si>
    <t>Susanne Sørensen</t>
  </si>
  <si>
    <t>Rally lydighed ekspert klasse</t>
  </si>
  <si>
    <t>Point i alt 3 prøver</t>
  </si>
  <si>
    <t>Mindst 70 point for at bestå</t>
  </si>
  <si>
    <t>2 forskellige dommere</t>
  </si>
  <si>
    <t>DK13642/2018</t>
  </si>
  <si>
    <t>Callip's Dancing Dodo</t>
  </si>
  <si>
    <t>Rally lydighed begynderklasse</t>
  </si>
  <si>
    <t>DK04854/2018</t>
  </si>
  <si>
    <t>Ebony Moor's Decisionmaker Diesel</t>
  </si>
  <si>
    <t>Eva Elvers</t>
  </si>
  <si>
    <t>DK14282/2019</t>
  </si>
  <si>
    <t>Wall Street's River Phoenix</t>
  </si>
  <si>
    <t>Maibritt Kjærhus</t>
  </si>
  <si>
    <t>Rally lydighed øvet Klasse</t>
  </si>
  <si>
    <t>DK00936/2016</t>
  </si>
  <si>
    <t>Kiva's Eden Frosted Silver Shamrock</t>
  </si>
  <si>
    <t>Tina Kjeldbjerg</t>
  </si>
  <si>
    <t>Helle Juul Pedersen</t>
  </si>
  <si>
    <t>DK03671/2013</t>
  </si>
  <si>
    <t>Stelter Dream Black Beauty</t>
  </si>
  <si>
    <t>Henriette Gottwald</t>
  </si>
  <si>
    <t>DK10387/2014</t>
  </si>
  <si>
    <t>Immortal Lady's Marshall Rascal</t>
  </si>
  <si>
    <t>Susann Katrin Wheadon</t>
  </si>
  <si>
    <t>DK19012/2012</t>
  </si>
  <si>
    <t>Lapinette's Easy Tiger</t>
  </si>
  <si>
    <t>Lone Sørensen</t>
  </si>
  <si>
    <t>DK08702/2016</t>
  </si>
  <si>
    <t>Rostkjaers Dancing Queen</t>
  </si>
  <si>
    <t>Pia Rostkjær</t>
  </si>
  <si>
    <t>30.04.2021</t>
  </si>
  <si>
    <t>Brian Binnerup</t>
  </si>
  <si>
    <t>01.04.2021</t>
  </si>
  <si>
    <t>16.05.2021</t>
  </si>
  <si>
    <t>21.03.2021</t>
  </si>
  <si>
    <t>24.04.2021</t>
  </si>
  <si>
    <t>DK14579/2018</t>
  </si>
  <si>
    <t>Lassies Odds On Omi</t>
  </si>
  <si>
    <t>Winnie West Ørngreen</t>
  </si>
  <si>
    <t>05.03.2021</t>
  </si>
  <si>
    <t>25.04.2021</t>
  </si>
  <si>
    <t>Iben Krarup Pedersen</t>
  </si>
  <si>
    <t>DK17779/2012</t>
  </si>
  <si>
    <t>Calina Collies Best Man</t>
  </si>
  <si>
    <t>Charlotte Kila Sørensen</t>
  </si>
  <si>
    <t>18.04.2021</t>
  </si>
  <si>
    <t>05.04.2021</t>
  </si>
  <si>
    <t>DK18192/2015</t>
  </si>
  <si>
    <t>Lapinette's Heading For The Top</t>
  </si>
  <si>
    <t>Erika B. Nielsen</t>
  </si>
  <si>
    <t>15.05.2021</t>
  </si>
  <si>
    <t>Senior Klasse</t>
  </si>
  <si>
    <t>DK08748/2017</t>
  </si>
  <si>
    <t>Lapinette's Idaho By Night</t>
  </si>
  <si>
    <t>Camilla Gonzalez</t>
  </si>
  <si>
    <t>26.06.2021</t>
  </si>
  <si>
    <t>Ditte Maria Wolsted</t>
  </si>
  <si>
    <t>27.06.2021</t>
  </si>
  <si>
    <t>Heidi Kaarup Johansen</t>
  </si>
  <si>
    <t>DK00725/2020</t>
  </si>
  <si>
    <t>Lapinette's Jawsome Jacintha</t>
  </si>
  <si>
    <t>Nette Stormlund</t>
  </si>
  <si>
    <t>13.06.2021</t>
  </si>
  <si>
    <t>Liv Elmark-Fich</t>
  </si>
  <si>
    <t>05.06.2021</t>
  </si>
  <si>
    <t>24.05.2021</t>
  </si>
  <si>
    <t>DK15583/2017</t>
  </si>
  <si>
    <t>Pia vom Bopparder Hamm</t>
  </si>
  <si>
    <t>DK08228/2013</t>
  </si>
  <si>
    <t>Clair De Lune - Chilli</t>
  </si>
  <si>
    <t>Maria Louise Andreasen</t>
  </si>
  <si>
    <t>DK01679/2016</t>
  </si>
  <si>
    <t>Keylocs Amazing Stella Nova</t>
  </si>
  <si>
    <t>Marieanne Larsen</t>
  </si>
  <si>
    <t>06.06.2021</t>
  </si>
  <si>
    <t>DK06284/2013</t>
  </si>
  <si>
    <t>Daugaard Wonderful Clear Skye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</si>
</sst>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 Light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1" applyNumberFormat="1" applyFont="1"/>
    <xf numFmtId="43" fontId="0" fillId="0" borderId="0" xfId="1" applyFont="1"/>
    <xf numFmtId="165" fontId="0" fillId="0" borderId="0" xfId="1" applyNumberFormat="1" applyFont="1"/>
    <xf numFmtId="165" fontId="1" fillId="0" borderId="0" xfId="1" applyNumberFormat="1" applyFont="1"/>
    <xf numFmtId="14" fontId="0" fillId="0" borderId="0" xfId="0" applyNumberFormat="1" applyFont="1"/>
    <xf numFmtId="0" fontId="3" fillId="0" borderId="0" xfId="0" applyFont="1"/>
    <xf numFmtId="0" fontId="0" fillId="0" borderId="0" xfId="0" applyFont="1" applyAlignment="1">
      <alignment horizontal="center"/>
    </xf>
    <xf numFmtId="0" fontId="4" fillId="0" borderId="0" xfId="0" applyFont="1"/>
    <xf numFmtId="0" fontId="0" fillId="0" borderId="0" xfId="0" applyFont="1" applyFill="1"/>
    <xf numFmtId="43" fontId="2" fillId="0" borderId="0" xfId="1" applyFont="1"/>
    <xf numFmtId="43" fontId="1" fillId="0" borderId="0" xfId="1" applyFont="1"/>
    <xf numFmtId="165" fontId="4" fillId="0" borderId="0" xfId="1" applyNumberFormat="1" applyFont="1"/>
    <xf numFmtId="43" fontId="1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43" fontId="1" fillId="0" borderId="0" xfId="1" applyFont="1" applyAlignment="1"/>
    <xf numFmtId="43" fontId="0" fillId="0" borderId="0" xfId="1" applyFont="1" applyAlignment="1"/>
    <xf numFmtId="0" fontId="5" fillId="0" borderId="0" xfId="0" applyFont="1" applyAlignment="1">
      <alignment horizontal="center"/>
    </xf>
    <xf numFmtId="0" fontId="0" fillId="0" borderId="0" xfId="0" applyFill="1"/>
    <xf numFmtId="43" fontId="0" fillId="0" borderId="0" xfId="1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B14" sqref="B14"/>
    </sheetView>
  </sheetViews>
  <sheetFormatPr defaultRowHeight="15.05" x14ac:dyDescent="0.3"/>
  <cols>
    <col min="1" max="1" width="13.44140625" bestFit="1" customWidth="1"/>
    <col min="2" max="2" width="30.5546875" bestFit="1" customWidth="1"/>
    <col min="3" max="3" width="13.33203125" bestFit="1" customWidth="1"/>
    <col min="4" max="4" width="28.33203125" bestFit="1" customWidth="1"/>
    <col min="5" max="5" width="11.21875" bestFit="1" customWidth="1"/>
    <col min="6" max="6" width="23.44140625" bestFit="1" customWidth="1"/>
    <col min="7" max="7" width="7.109375" style="7" bestFit="1" customWidth="1"/>
    <col min="8" max="8" width="17.5546875" style="18" bestFit="1" customWidth="1"/>
    <col min="9" max="9" width="23.4414062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8" t="s">
        <v>5</v>
      </c>
      <c r="H1" s="17" t="s">
        <v>16</v>
      </c>
      <c r="I1" s="1"/>
    </row>
    <row r="2" spans="1:9" s="2" customFormat="1" x14ac:dyDescent="0.3">
      <c r="A2" s="2" t="s">
        <v>25</v>
      </c>
      <c r="B2" s="2" t="s">
        <v>26</v>
      </c>
      <c r="C2" s="2" t="s">
        <v>27</v>
      </c>
      <c r="D2" s="2" t="s">
        <v>21</v>
      </c>
      <c r="E2" s="2" t="s">
        <v>45</v>
      </c>
      <c r="F2" s="2" t="s">
        <v>46</v>
      </c>
      <c r="G2" s="7">
        <v>97</v>
      </c>
      <c r="H2" s="18"/>
    </row>
    <row r="3" spans="1:9" s="2" customFormat="1" x14ac:dyDescent="0.3">
      <c r="A3" s="2" t="s">
        <v>25</v>
      </c>
      <c r="B3" s="2" t="s">
        <v>26</v>
      </c>
      <c r="C3" s="2" t="s">
        <v>27</v>
      </c>
      <c r="D3" s="2" t="s">
        <v>21</v>
      </c>
      <c r="E3" s="2" t="s">
        <v>47</v>
      </c>
      <c r="F3" s="2" t="s">
        <v>9</v>
      </c>
      <c r="G3" s="7">
        <v>94</v>
      </c>
      <c r="H3" s="18"/>
    </row>
    <row r="4" spans="1:9" s="2" customFormat="1" x14ac:dyDescent="0.3">
      <c r="A4" s="2" t="s">
        <v>25</v>
      </c>
      <c r="B4" s="2" t="s">
        <v>26</v>
      </c>
      <c r="C4" s="2" t="s">
        <v>27</v>
      </c>
      <c r="D4" s="2" t="s">
        <v>21</v>
      </c>
      <c r="E4" s="2" t="s">
        <v>72</v>
      </c>
      <c r="F4" s="2" t="s">
        <v>73</v>
      </c>
      <c r="G4" s="7">
        <v>88</v>
      </c>
      <c r="H4" s="18">
        <f>SUM(G2:G4)</f>
        <v>279</v>
      </c>
    </row>
    <row r="5" spans="1:9" s="2" customFormat="1" x14ac:dyDescent="0.3">
      <c r="G5" s="7"/>
      <c r="H5" s="18"/>
    </row>
    <row r="6" spans="1:9" x14ac:dyDescent="0.3">
      <c r="A6" t="s">
        <v>74</v>
      </c>
      <c r="B6" t="s">
        <v>75</v>
      </c>
      <c r="C6" t="s">
        <v>76</v>
      </c>
      <c r="D6" t="s">
        <v>21</v>
      </c>
      <c r="E6" t="s">
        <v>77</v>
      </c>
      <c r="F6" t="s">
        <v>9</v>
      </c>
      <c r="G6" s="7">
        <v>98</v>
      </c>
    </row>
    <row r="7" spans="1:9" s="2" customFormat="1" x14ac:dyDescent="0.3">
      <c r="A7" s="2" t="s">
        <v>74</v>
      </c>
      <c r="B7" s="2" t="s">
        <v>75</v>
      </c>
      <c r="C7" s="2" t="s">
        <v>76</v>
      </c>
      <c r="D7" s="2" t="s">
        <v>21</v>
      </c>
      <c r="E7" s="9" t="s">
        <v>77</v>
      </c>
      <c r="F7" s="2" t="s">
        <v>78</v>
      </c>
      <c r="G7" s="7">
        <v>98</v>
      </c>
      <c r="H7" s="18">
        <f>SUM(G6:G7)</f>
        <v>196</v>
      </c>
    </row>
    <row r="8" spans="1:9" s="2" customFormat="1" x14ac:dyDescent="0.3">
      <c r="G8" s="7"/>
      <c r="H8" s="18"/>
    </row>
    <row r="9" spans="1:9" s="2" customFormat="1" x14ac:dyDescent="0.3">
      <c r="A9" s="2" t="s">
        <v>22</v>
      </c>
      <c r="B9" s="2" t="s">
        <v>23</v>
      </c>
      <c r="C9" s="2" t="s">
        <v>24</v>
      </c>
      <c r="D9" s="2" t="s">
        <v>21</v>
      </c>
      <c r="E9" s="2" t="s">
        <v>45</v>
      </c>
      <c r="F9" s="2" t="s">
        <v>46</v>
      </c>
      <c r="G9" s="7">
        <v>92</v>
      </c>
      <c r="H9" s="18"/>
    </row>
    <row r="10" spans="1:9" s="2" customFormat="1" x14ac:dyDescent="0.3">
      <c r="A10" s="2" t="s">
        <v>22</v>
      </c>
      <c r="B10" s="2" t="s">
        <v>23</v>
      </c>
      <c r="C10" s="2" t="s">
        <v>24</v>
      </c>
      <c r="D10" s="2" t="s">
        <v>21</v>
      </c>
      <c r="E10" s="9" t="s">
        <v>47</v>
      </c>
      <c r="F10" s="13" t="s">
        <v>9</v>
      </c>
      <c r="G10" s="7">
        <v>79</v>
      </c>
      <c r="H10" s="18">
        <f>SUM(G9:G10)</f>
        <v>171</v>
      </c>
    </row>
    <row r="11" spans="1:9" s="2" customFormat="1" x14ac:dyDescent="0.3">
      <c r="G11" s="7"/>
      <c r="H11" s="18"/>
    </row>
    <row r="12" spans="1:9" x14ac:dyDescent="0.3">
      <c r="A12" t="s">
        <v>67</v>
      </c>
      <c r="B12" t="s">
        <v>68</v>
      </c>
      <c r="C12" t="s">
        <v>69</v>
      </c>
      <c r="D12" t="s">
        <v>21</v>
      </c>
      <c r="E12" t="s">
        <v>70</v>
      </c>
      <c r="F12" t="s">
        <v>71</v>
      </c>
      <c r="G12" s="7">
        <v>79</v>
      </c>
      <c r="H12" s="18">
        <f>SUM(G12)</f>
        <v>79</v>
      </c>
    </row>
    <row r="13" spans="1:9" ht="14.4" customHeight="1" x14ac:dyDescent="0.3"/>
    <row r="16" spans="1:9" s="2" customFormat="1" x14ac:dyDescent="0.3">
      <c r="G16" s="7"/>
      <c r="H16" s="18"/>
    </row>
    <row r="17" spans="1:8" s="2" customFormat="1" x14ac:dyDescent="0.3">
      <c r="G17" s="7"/>
      <c r="H17" s="18"/>
    </row>
    <row r="18" spans="1:8" s="2" customFormat="1" x14ac:dyDescent="0.3">
      <c r="G18" s="7"/>
      <c r="H18" s="18"/>
    </row>
    <row r="19" spans="1:8" s="2" customFormat="1" x14ac:dyDescent="0.3">
      <c r="G19" s="7"/>
      <c r="H19" s="18"/>
    </row>
    <row r="20" spans="1:8" s="2" customFormat="1" x14ac:dyDescent="0.3">
      <c r="G20" s="7"/>
      <c r="H20" s="18"/>
    </row>
    <row r="21" spans="1:8" s="2" customFormat="1" x14ac:dyDescent="0.3">
      <c r="A21" s="10"/>
      <c r="B21" s="10"/>
      <c r="E21" s="9"/>
      <c r="G21" s="7"/>
      <c r="H21" s="18"/>
    </row>
    <row r="22" spans="1:8" s="12" customFormat="1" x14ac:dyDescent="0.3">
      <c r="G22" s="16"/>
      <c r="H22" s="19"/>
    </row>
    <row r="26" spans="1:8" x14ac:dyDescent="0.3">
      <c r="B26" t="s">
        <v>17</v>
      </c>
    </row>
    <row r="27" spans="1:8" x14ac:dyDescent="0.3">
      <c r="B27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Normal="100" workbookViewId="0">
      <selection activeCell="F18" sqref="F18"/>
    </sheetView>
  </sheetViews>
  <sheetFormatPr defaultRowHeight="15.05" x14ac:dyDescent="0.3"/>
  <cols>
    <col min="1" max="1" width="13.109375" bestFit="1" customWidth="1"/>
    <col min="2" max="2" width="30.33203125" bestFit="1" customWidth="1"/>
    <col min="3" max="3" width="20.109375" bestFit="1" customWidth="1"/>
    <col min="4" max="4" width="21.88671875" bestFit="1" customWidth="1"/>
    <col min="5" max="5" width="10.33203125" bestFit="1" customWidth="1"/>
    <col min="6" max="6" width="21.44140625" bestFit="1" customWidth="1"/>
    <col min="7" max="7" width="7" style="6" bestFit="1" customWidth="1"/>
    <col min="8" max="8" width="16.44140625" style="21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5" t="s">
        <v>5</v>
      </c>
      <c r="H1" s="20" t="s">
        <v>16</v>
      </c>
    </row>
    <row r="2" spans="1:8" x14ac:dyDescent="0.3">
      <c r="A2" s="2" t="s">
        <v>33</v>
      </c>
      <c r="B2" s="2" t="s">
        <v>34</v>
      </c>
      <c r="C2" s="2" t="s">
        <v>35</v>
      </c>
      <c r="D2" s="2" t="s">
        <v>28</v>
      </c>
      <c r="E2" s="2" t="s">
        <v>47</v>
      </c>
      <c r="F2" s="2" t="s">
        <v>9</v>
      </c>
      <c r="G2" s="14">
        <v>96</v>
      </c>
    </row>
    <row r="3" spans="1:8" x14ac:dyDescent="0.3">
      <c r="A3" s="2" t="s">
        <v>33</v>
      </c>
      <c r="B3" s="2" t="s">
        <v>34</v>
      </c>
      <c r="C3" s="2" t="s">
        <v>35</v>
      </c>
      <c r="D3" s="2" t="s">
        <v>28</v>
      </c>
      <c r="E3" s="2" t="s">
        <v>49</v>
      </c>
      <c r="F3" s="2" t="s">
        <v>38</v>
      </c>
      <c r="G3" s="14">
        <v>99</v>
      </c>
    </row>
    <row r="4" spans="1:8" x14ac:dyDescent="0.3">
      <c r="A4" s="2" t="s">
        <v>33</v>
      </c>
      <c r="B4" s="2" t="s">
        <v>34</v>
      </c>
      <c r="C4" s="2" t="s">
        <v>35</v>
      </c>
      <c r="D4" s="2" t="s">
        <v>28</v>
      </c>
      <c r="E4" s="2" t="s">
        <v>55</v>
      </c>
      <c r="F4" s="2" t="s">
        <v>56</v>
      </c>
      <c r="G4" s="14">
        <v>76</v>
      </c>
      <c r="H4" s="21">
        <f>SUM(G2:G4)</f>
        <v>271</v>
      </c>
    </row>
    <row r="5" spans="1:8" x14ac:dyDescent="0.3">
      <c r="A5" s="1"/>
      <c r="B5" s="1"/>
      <c r="C5" s="1"/>
      <c r="D5" s="1"/>
      <c r="E5" s="1"/>
      <c r="F5" s="1"/>
      <c r="G5" s="15"/>
      <c r="H5" s="20"/>
    </row>
    <row r="6" spans="1:8" x14ac:dyDescent="0.3">
      <c r="A6" s="2" t="s">
        <v>42</v>
      </c>
      <c r="B6" s="2" t="s">
        <v>43</v>
      </c>
      <c r="C6" s="2" t="s">
        <v>44</v>
      </c>
      <c r="D6" s="2" t="s">
        <v>28</v>
      </c>
      <c r="E6" s="2" t="s">
        <v>80</v>
      </c>
      <c r="F6" s="2" t="s">
        <v>78</v>
      </c>
      <c r="G6" s="14">
        <v>84</v>
      </c>
    </row>
    <row r="7" spans="1:8" x14ac:dyDescent="0.3">
      <c r="A7" s="2" t="s">
        <v>42</v>
      </c>
      <c r="B7" s="2" t="s">
        <v>43</v>
      </c>
      <c r="C7" s="2" t="s">
        <v>44</v>
      </c>
      <c r="D7" s="2" t="s">
        <v>28</v>
      </c>
      <c r="E7" s="2" t="s">
        <v>80</v>
      </c>
      <c r="F7" s="2" t="s">
        <v>11</v>
      </c>
      <c r="G7" s="14">
        <v>93</v>
      </c>
    </row>
    <row r="8" spans="1:8" x14ac:dyDescent="0.3">
      <c r="A8" s="2" t="s">
        <v>42</v>
      </c>
      <c r="B8" s="2" t="s">
        <v>43</v>
      </c>
      <c r="C8" s="2" t="s">
        <v>44</v>
      </c>
      <c r="D8" s="2" t="s">
        <v>28</v>
      </c>
      <c r="E8" s="2" t="s">
        <v>48</v>
      </c>
      <c r="F8" s="2" t="s">
        <v>11</v>
      </c>
      <c r="G8" s="14">
        <v>84</v>
      </c>
      <c r="H8" s="21">
        <f>SUM(G6:G8)</f>
        <v>261</v>
      </c>
    </row>
    <row r="9" spans="1:8" x14ac:dyDescent="0.3">
      <c r="A9" s="1"/>
      <c r="B9" s="1"/>
      <c r="C9" s="1"/>
      <c r="D9" s="1"/>
      <c r="E9" s="1"/>
      <c r="F9" s="1"/>
      <c r="G9" s="15"/>
      <c r="H9" s="20"/>
    </row>
    <row r="10" spans="1:8" x14ac:dyDescent="0.3">
      <c r="A10" t="s">
        <v>19</v>
      </c>
      <c r="B10" t="s">
        <v>20</v>
      </c>
      <c r="C10" t="s">
        <v>9</v>
      </c>
      <c r="D10" t="s">
        <v>28</v>
      </c>
      <c r="E10" t="s">
        <v>79</v>
      </c>
      <c r="F10" t="s">
        <v>78</v>
      </c>
      <c r="G10" s="6">
        <v>80</v>
      </c>
    </row>
    <row r="11" spans="1:8" x14ac:dyDescent="0.3">
      <c r="A11" t="s">
        <v>19</v>
      </c>
      <c r="B11" t="s">
        <v>20</v>
      </c>
      <c r="C11" t="s">
        <v>9</v>
      </c>
      <c r="D11" t="s">
        <v>28</v>
      </c>
      <c r="E11" t="s">
        <v>80</v>
      </c>
      <c r="F11" t="s">
        <v>11</v>
      </c>
      <c r="G11" s="6">
        <v>87</v>
      </c>
    </row>
    <row r="12" spans="1:8" x14ac:dyDescent="0.3">
      <c r="A12" t="s">
        <v>19</v>
      </c>
      <c r="B12" t="s">
        <v>20</v>
      </c>
      <c r="C12" t="s">
        <v>9</v>
      </c>
      <c r="D12" t="s">
        <v>28</v>
      </c>
      <c r="E12" t="s">
        <v>48</v>
      </c>
      <c r="F12" t="s">
        <v>11</v>
      </c>
      <c r="G12" s="6">
        <v>91</v>
      </c>
      <c r="H12" s="21">
        <f>SUM(G10:G12)</f>
        <v>258</v>
      </c>
    </row>
    <row r="13" spans="1:8" x14ac:dyDescent="0.3">
      <c r="A13" s="1"/>
      <c r="B13" s="1"/>
      <c r="C13" s="1"/>
      <c r="D13" s="1"/>
      <c r="E13" s="1"/>
      <c r="F13" s="1"/>
      <c r="G13" s="15"/>
      <c r="H13" s="20"/>
    </row>
    <row r="14" spans="1:8" x14ac:dyDescent="0.3">
      <c r="A14" s="2" t="s">
        <v>51</v>
      </c>
      <c r="B14" s="2" t="s">
        <v>52</v>
      </c>
      <c r="C14" s="2" t="s">
        <v>53</v>
      </c>
      <c r="D14" s="2" t="s">
        <v>28</v>
      </c>
      <c r="E14" s="9" t="s">
        <v>54</v>
      </c>
      <c r="F14" s="2" t="s">
        <v>11</v>
      </c>
      <c r="G14" s="14">
        <v>82</v>
      </c>
    </row>
    <row r="15" spans="1:8" x14ac:dyDescent="0.3">
      <c r="A15" s="2" t="s">
        <v>51</v>
      </c>
      <c r="B15" s="2" t="s">
        <v>52</v>
      </c>
      <c r="C15" s="2" t="s">
        <v>53</v>
      </c>
      <c r="D15" s="2" t="s">
        <v>28</v>
      </c>
      <c r="E15" s="2" t="s">
        <v>54</v>
      </c>
      <c r="F15" s="2" t="s">
        <v>9</v>
      </c>
      <c r="G15" s="14">
        <v>83</v>
      </c>
      <c r="H15" s="21">
        <f>SUM(G14:G15)</f>
        <v>165</v>
      </c>
    </row>
    <row r="16" spans="1:8" x14ac:dyDescent="0.3">
      <c r="A16" s="2"/>
      <c r="B16" s="2"/>
      <c r="C16" s="2"/>
      <c r="D16" s="2"/>
      <c r="E16" s="2"/>
      <c r="F16" s="2"/>
      <c r="G16" s="14"/>
    </row>
    <row r="17" spans="1:8" x14ac:dyDescent="0.3">
      <c r="A17" s="2" t="s">
        <v>81</v>
      </c>
      <c r="B17" s="2" t="s">
        <v>82</v>
      </c>
      <c r="C17" s="2" t="s">
        <v>76</v>
      </c>
      <c r="D17" s="2" t="s">
        <v>28</v>
      </c>
      <c r="E17" s="2" t="s">
        <v>77</v>
      </c>
      <c r="F17" s="2" t="s">
        <v>78</v>
      </c>
      <c r="G17" s="6">
        <v>98</v>
      </c>
      <c r="H17" s="21">
        <f>SUM(G17)</f>
        <v>98</v>
      </c>
    </row>
    <row r="18" spans="1:8" x14ac:dyDescent="0.3">
      <c r="A18" s="2"/>
      <c r="B18" s="2"/>
      <c r="C18" s="2"/>
      <c r="D18" s="2"/>
      <c r="E18" s="2"/>
      <c r="F18" s="2"/>
    </row>
    <row r="24" spans="1:8" x14ac:dyDescent="0.3">
      <c r="B24" t="s">
        <v>17</v>
      </c>
    </row>
    <row r="25" spans="1:8" x14ac:dyDescent="0.3">
      <c r="B25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zoomScaleNormal="100" workbookViewId="0">
      <selection activeCell="C20" sqref="C20"/>
    </sheetView>
  </sheetViews>
  <sheetFormatPr defaultRowHeight="15.05" x14ac:dyDescent="0.3"/>
  <cols>
    <col min="1" max="1" width="13.44140625" bestFit="1" customWidth="1"/>
    <col min="2" max="2" width="30.33203125" bestFit="1" customWidth="1"/>
    <col min="3" max="3" width="20.33203125" bestFit="1" customWidth="1"/>
    <col min="4" max="4" width="27" bestFit="1" customWidth="1"/>
    <col min="5" max="5" width="10.33203125" bestFit="1" customWidth="1"/>
    <col min="6" max="6" width="18" bestFit="1" customWidth="1"/>
    <col min="7" max="7" width="5.6640625" bestFit="1" customWidth="1"/>
    <col min="8" max="8" width="13.5546875" style="4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  <c r="H1" s="3" t="s">
        <v>16</v>
      </c>
    </row>
    <row r="2" spans="1:8" s="2" customFormat="1" x14ac:dyDescent="0.3">
      <c r="A2" s="2" t="s">
        <v>29</v>
      </c>
      <c r="B2" s="2" t="s">
        <v>30</v>
      </c>
      <c r="C2" s="2" t="s">
        <v>31</v>
      </c>
      <c r="D2" s="2" t="s">
        <v>15</v>
      </c>
      <c r="E2" s="2" t="s">
        <v>49</v>
      </c>
      <c r="F2" s="2" t="s">
        <v>38</v>
      </c>
      <c r="G2" s="2">
        <v>80</v>
      </c>
      <c r="H2" s="11"/>
    </row>
    <row r="3" spans="1:8" s="2" customFormat="1" x14ac:dyDescent="0.3">
      <c r="A3" s="2" t="s">
        <v>29</v>
      </c>
      <c r="B3" s="2" t="s">
        <v>30</v>
      </c>
      <c r="C3" s="2" t="s">
        <v>31</v>
      </c>
      <c r="D3" s="2" t="s">
        <v>15</v>
      </c>
      <c r="E3" s="2" t="s">
        <v>47</v>
      </c>
      <c r="F3" s="2" t="s">
        <v>9</v>
      </c>
      <c r="G3" s="2">
        <v>86</v>
      </c>
      <c r="H3" s="11"/>
    </row>
    <row r="4" spans="1:8" s="2" customFormat="1" x14ac:dyDescent="0.3">
      <c r="A4" s="2" t="s">
        <v>29</v>
      </c>
      <c r="B4" s="2" t="s">
        <v>30</v>
      </c>
      <c r="C4" s="2" t="s">
        <v>31</v>
      </c>
      <c r="D4" s="2" t="s">
        <v>15</v>
      </c>
      <c r="E4" s="2" t="s">
        <v>45</v>
      </c>
      <c r="F4" s="2" t="s">
        <v>38</v>
      </c>
      <c r="G4" s="2">
        <v>83</v>
      </c>
      <c r="H4" s="11">
        <f>SUM(G2:G4)</f>
        <v>249</v>
      </c>
    </row>
    <row r="5" spans="1:8" x14ac:dyDescent="0.3">
      <c r="A5" s="1"/>
      <c r="B5" s="1"/>
      <c r="C5" s="1"/>
      <c r="D5" s="1"/>
      <c r="E5" s="1"/>
      <c r="F5" s="1"/>
      <c r="G5" s="1"/>
      <c r="H5" s="3"/>
    </row>
    <row r="6" spans="1:8" s="2" customFormat="1" x14ac:dyDescent="0.3">
      <c r="A6" s="2" t="s">
        <v>57</v>
      </c>
      <c r="B6" s="2" t="s">
        <v>58</v>
      </c>
      <c r="C6" s="2" t="s">
        <v>59</v>
      </c>
      <c r="D6" s="2" t="s">
        <v>15</v>
      </c>
      <c r="E6" s="9" t="s">
        <v>49</v>
      </c>
      <c r="F6" s="2" t="s">
        <v>38</v>
      </c>
      <c r="G6" s="2">
        <v>76</v>
      </c>
      <c r="H6" s="11"/>
    </row>
    <row r="7" spans="1:8" s="2" customFormat="1" x14ac:dyDescent="0.3">
      <c r="A7" s="2" t="s">
        <v>57</v>
      </c>
      <c r="B7" s="2" t="s">
        <v>58</v>
      </c>
      <c r="C7" s="2" t="s">
        <v>59</v>
      </c>
      <c r="D7" s="2" t="s">
        <v>15</v>
      </c>
      <c r="E7" s="2" t="s">
        <v>45</v>
      </c>
      <c r="F7" s="2" t="s">
        <v>38</v>
      </c>
      <c r="G7" s="2">
        <v>72</v>
      </c>
      <c r="H7" s="11"/>
    </row>
    <row r="8" spans="1:8" s="2" customFormat="1" x14ac:dyDescent="0.3">
      <c r="A8" s="2" t="s">
        <v>57</v>
      </c>
      <c r="B8" s="2" t="s">
        <v>58</v>
      </c>
      <c r="C8" s="2" t="s">
        <v>59</v>
      </c>
      <c r="D8" s="2" t="s">
        <v>15</v>
      </c>
      <c r="E8" s="2" t="s">
        <v>60</v>
      </c>
      <c r="F8" s="2" t="s">
        <v>46</v>
      </c>
      <c r="G8" s="2">
        <v>82</v>
      </c>
      <c r="H8" s="11">
        <f>SUM(G6:G8)</f>
        <v>230</v>
      </c>
    </row>
    <row r="9" spans="1:8" s="2" customFormat="1" x14ac:dyDescent="0.3">
      <c r="H9" s="11"/>
    </row>
    <row r="10" spans="1:8" ht="17.100000000000001" customHeight="1" x14ac:dyDescent="0.3">
      <c r="A10" t="s">
        <v>86</v>
      </c>
      <c r="B10" t="s">
        <v>87</v>
      </c>
      <c r="C10" t="s">
        <v>88</v>
      </c>
      <c r="D10" t="s">
        <v>15</v>
      </c>
      <c r="E10" t="s">
        <v>80</v>
      </c>
      <c r="F10" t="s">
        <v>78</v>
      </c>
      <c r="G10">
        <v>86</v>
      </c>
    </row>
    <row r="11" spans="1:8" ht="17.100000000000001" customHeight="1" x14ac:dyDescent="0.3">
      <c r="A11" t="s">
        <v>86</v>
      </c>
      <c r="B11" t="s">
        <v>87</v>
      </c>
      <c r="C11" t="s">
        <v>88</v>
      </c>
      <c r="D11" t="s">
        <v>15</v>
      </c>
      <c r="E11" t="s">
        <v>80</v>
      </c>
      <c r="F11" t="s">
        <v>9</v>
      </c>
      <c r="G11">
        <v>97</v>
      </c>
      <c r="H11" s="4">
        <f>SUM(G10:G11)</f>
        <v>183</v>
      </c>
    </row>
    <row r="12" spans="1:8" s="2" customFormat="1" x14ac:dyDescent="0.3">
      <c r="H12" s="11"/>
    </row>
    <row r="13" spans="1:8" s="2" customFormat="1" x14ac:dyDescent="0.3">
      <c r="A13" s="2" t="s">
        <v>39</v>
      </c>
      <c r="B13" s="2" t="s">
        <v>40</v>
      </c>
      <c r="C13" s="2" t="s">
        <v>41</v>
      </c>
      <c r="D13" s="2" t="s">
        <v>15</v>
      </c>
      <c r="E13" s="2" t="s">
        <v>49</v>
      </c>
      <c r="F13" s="2" t="s">
        <v>38</v>
      </c>
      <c r="G13" s="2">
        <v>81</v>
      </c>
      <c r="H13" s="11"/>
    </row>
    <row r="14" spans="1:8" s="2" customFormat="1" x14ac:dyDescent="0.3">
      <c r="A14" s="2" t="s">
        <v>39</v>
      </c>
      <c r="B14" s="2" t="s">
        <v>40</v>
      </c>
      <c r="C14" s="2" t="s">
        <v>41</v>
      </c>
      <c r="D14" s="2" t="s">
        <v>15</v>
      </c>
      <c r="E14" s="2" t="s">
        <v>45</v>
      </c>
      <c r="F14" s="2" t="s">
        <v>38</v>
      </c>
      <c r="G14" s="2">
        <v>77</v>
      </c>
      <c r="H14" s="11">
        <f>SUM(G13:G14)</f>
        <v>158</v>
      </c>
    </row>
    <row r="15" spans="1:8" s="2" customFormat="1" x14ac:dyDescent="0.3">
      <c r="H15" s="11"/>
    </row>
    <row r="16" spans="1:8" s="2" customFormat="1" x14ac:dyDescent="0.3">
      <c r="A16" s="2" t="s">
        <v>33</v>
      </c>
      <c r="B16" s="2" t="s">
        <v>34</v>
      </c>
      <c r="C16" s="2" t="s">
        <v>35</v>
      </c>
      <c r="D16" s="2" t="s">
        <v>15</v>
      </c>
      <c r="E16" s="2" t="s">
        <v>89</v>
      </c>
      <c r="F16" s="2" t="s">
        <v>73</v>
      </c>
      <c r="G16" s="2">
        <v>78</v>
      </c>
      <c r="H16" s="11"/>
    </row>
    <row r="17" spans="1:8" s="2" customFormat="1" x14ac:dyDescent="0.3">
      <c r="A17" s="2" t="s">
        <v>33</v>
      </c>
      <c r="B17" s="2" t="s">
        <v>34</v>
      </c>
      <c r="C17" s="2" t="s">
        <v>35</v>
      </c>
      <c r="D17" s="2" t="s">
        <v>15</v>
      </c>
      <c r="E17" s="2" t="s">
        <v>45</v>
      </c>
      <c r="F17" s="2" t="s">
        <v>38</v>
      </c>
      <c r="G17" s="2">
        <v>76</v>
      </c>
      <c r="H17" s="11">
        <f>SUM(G16:G17)</f>
        <v>154</v>
      </c>
    </row>
    <row r="19" spans="1:8" ht="17.100000000000001" customHeight="1" x14ac:dyDescent="0.3">
      <c r="A19" t="s">
        <v>83</v>
      </c>
      <c r="B19" t="s">
        <v>84</v>
      </c>
      <c r="C19" t="s">
        <v>85</v>
      </c>
      <c r="D19" t="s">
        <v>15</v>
      </c>
      <c r="E19" t="s">
        <v>79</v>
      </c>
      <c r="F19" t="s">
        <v>78</v>
      </c>
      <c r="G19">
        <v>98</v>
      </c>
      <c r="H19" s="22">
        <f>SUM(G19)</f>
        <v>98</v>
      </c>
    </row>
    <row r="20" spans="1:8" ht="17.100000000000001" customHeight="1" x14ac:dyDescent="0.3"/>
    <row r="23" spans="1:8" ht="17.100000000000001" customHeight="1" x14ac:dyDescent="0.3"/>
    <row r="24" spans="1:8" ht="17.100000000000001" customHeight="1" x14ac:dyDescent="0.3"/>
    <row r="25" spans="1:8" ht="17.100000000000001" customHeight="1" x14ac:dyDescent="0.3"/>
    <row r="26" spans="1:8" x14ac:dyDescent="0.3">
      <c r="B26" t="s">
        <v>17</v>
      </c>
    </row>
    <row r="27" spans="1:8" x14ac:dyDescent="0.3">
      <c r="B27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"/>
  <sheetViews>
    <sheetView zoomScale="115" zoomScaleNormal="115" workbookViewId="0">
      <selection activeCell="E20" sqref="E20"/>
    </sheetView>
  </sheetViews>
  <sheetFormatPr defaultRowHeight="15.05" x14ac:dyDescent="0.3"/>
  <cols>
    <col min="1" max="1" width="13.44140625" bestFit="1" customWidth="1"/>
    <col min="2" max="2" width="32.88671875" bestFit="1" customWidth="1"/>
    <col min="3" max="3" width="17.44140625" bestFit="1" customWidth="1"/>
    <col min="4" max="4" width="29" bestFit="1" customWidth="1"/>
    <col min="5" max="5" width="10.109375" bestFit="1" customWidth="1"/>
    <col min="6" max="6" width="23.44140625" bestFit="1" customWidth="1"/>
    <col min="7" max="7" width="7" style="6" bestFit="1" customWidth="1"/>
    <col min="8" max="8" width="17.44140625" style="18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5" t="s">
        <v>5</v>
      </c>
      <c r="H1" s="17" t="s">
        <v>16</v>
      </c>
    </row>
    <row r="2" spans="1:8" x14ac:dyDescent="0.3">
      <c r="A2" t="s">
        <v>12</v>
      </c>
      <c r="B2" t="s">
        <v>13</v>
      </c>
      <c r="C2" t="s">
        <v>14</v>
      </c>
      <c r="D2" t="s">
        <v>10</v>
      </c>
      <c r="E2" t="s">
        <v>65</v>
      </c>
      <c r="F2" t="s">
        <v>9</v>
      </c>
      <c r="G2" s="6">
        <v>96</v>
      </c>
    </row>
    <row r="3" spans="1:8" x14ac:dyDescent="0.3">
      <c r="A3" t="s">
        <v>12</v>
      </c>
      <c r="B3" t="s">
        <v>13</v>
      </c>
      <c r="C3" t="s">
        <v>14</v>
      </c>
      <c r="D3" t="s">
        <v>10</v>
      </c>
      <c r="E3" t="s">
        <v>80</v>
      </c>
      <c r="F3" t="s">
        <v>9</v>
      </c>
      <c r="G3" s="6">
        <v>93</v>
      </c>
    </row>
    <row r="4" spans="1:8" x14ac:dyDescent="0.3">
      <c r="A4" t="s">
        <v>12</v>
      </c>
      <c r="B4" t="s">
        <v>13</v>
      </c>
      <c r="C4" t="s">
        <v>14</v>
      </c>
      <c r="D4" t="s">
        <v>10</v>
      </c>
      <c r="E4" t="s">
        <v>77</v>
      </c>
      <c r="F4" t="s">
        <v>9</v>
      </c>
      <c r="G4" s="6">
        <v>94</v>
      </c>
      <c r="H4" s="18">
        <f>SUM(G2:G4)</f>
        <v>283</v>
      </c>
    </row>
    <row r="5" spans="1:8" x14ac:dyDescent="0.3">
      <c r="A5" s="1"/>
      <c r="B5" s="1"/>
      <c r="C5" s="1"/>
      <c r="D5" s="1"/>
      <c r="E5" s="1"/>
      <c r="F5" s="1"/>
      <c r="G5" s="15"/>
      <c r="H5" s="17"/>
    </row>
    <row r="6" spans="1:8" x14ac:dyDescent="0.3">
      <c r="A6" t="s">
        <v>62</v>
      </c>
      <c r="B6" t="s">
        <v>63</v>
      </c>
      <c r="C6" t="s">
        <v>64</v>
      </c>
      <c r="D6" t="s">
        <v>10</v>
      </c>
      <c r="E6" t="s">
        <v>79</v>
      </c>
      <c r="F6" t="s">
        <v>56</v>
      </c>
      <c r="G6" s="6">
        <v>70</v>
      </c>
    </row>
    <row r="7" spans="1:8" x14ac:dyDescent="0.3">
      <c r="A7" t="s">
        <v>62</v>
      </c>
      <c r="B7" t="s">
        <v>63</v>
      </c>
      <c r="C7" t="s">
        <v>64</v>
      </c>
      <c r="D7" t="s">
        <v>10</v>
      </c>
      <c r="E7" t="s">
        <v>55</v>
      </c>
      <c r="F7" t="s">
        <v>56</v>
      </c>
      <c r="G7" s="6">
        <v>86</v>
      </c>
    </row>
    <row r="8" spans="1:8" x14ac:dyDescent="0.3">
      <c r="A8" t="s">
        <v>62</v>
      </c>
      <c r="B8" t="s">
        <v>63</v>
      </c>
      <c r="C8" t="s">
        <v>64</v>
      </c>
      <c r="D8" t="s">
        <v>10</v>
      </c>
      <c r="E8" t="s">
        <v>61</v>
      </c>
      <c r="F8" t="s">
        <v>56</v>
      </c>
      <c r="G8" s="6">
        <v>71</v>
      </c>
      <c r="H8" s="18">
        <f>SUM(G6:G8)</f>
        <v>227</v>
      </c>
    </row>
    <row r="10" spans="1:8" x14ac:dyDescent="0.3">
      <c r="A10" s="23" t="s">
        <v>90</v>
      </c>
      <c r="B10" s="23" t="s">
        <v>91</v>
      </c>
      <c r="C10" s="23" t="s">
        <v>88</v>
      </c>
      <c r="D10" s="23" t="s">
        <v>10</v>
      </c>
      <c r="E10" s="23" t="s">
        <v>80</v>
      </c>
      <c r="F10" s="23" t="s">
        <v>9</v>
      </c>
      <c r="G10" s="24">
        <v>95</v>
      </c>
    </row>
    <row r="11" spans="1:8" x14ac:dyDescent="0.3">
      <c r="A11" s="23" t="s">
        <v>90</v>
      </c>
      <c r="B11" s="23" t="s">
        <v>91</v>
      </c>
      <c r="C11" s="23" t="s">
        <v>88</v>
      </c>
      <c r="D11" s="23" t="s">
        <v>10</v>
      </c>
      <c r="E11" s="23" t="s">
        <v>80</v>
      </c>
      <c r="F11" s="23" t="s">
        <v>9</v>
      </c>
      <c r="G11" s="24">
        <v>96</v>
      </c>
      <c r="H11" s="18">
        <f>SUM(G10:G11)</f>
        <v>191</v>
      </c>
    </row>
    <row r="12" spans="1:8" x14ac:dyDescent="0.3">
      <c r="A12" s="13"/>
      <c r="B12" s="13"/>
      <c r="C12" s="13"/>
      <c r="D12" s="13"/>
      <c r="E12" s="13"/>
      <c r="F12" s="13"/>
      <c r="G12" s="24"/>
    </row>
    <row r="13" spans="1:8" x14ac:dyDescent="0.3">
      <c r="A13" s="2"/>
      <c r="B13" s="2"/>
      <c r="C13" s="2"/>
      <c r="D13" s="2"/>
      <c r="E13" s="2"/>
      <c r="F13" s="2"/>
    </row>
    <row r="14" spans="1:8" x14ac:dyDescent="0.3">
      <c r="A14" s="2"/>
      <c r="B14" s="2"/>
      <c r="C14" s="2"/>
      <c r="D14" s="2"/>
      <c r="E14" s="2"/>
      <c r="F14" s="2"/>
    </row>
    <row r="18" spans="2:2" x14ac:dyDescent="0.3">
      <c r="B18" t="s">
        <v>17</v>
      </c>
    </row>
    <row r="19" spans="2:2" x14ac:dyDescent="0.3">
      <c r="B19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workbookViewId="0">
      <selection activeCell="A4" sqref="A4:G4"/>
    </sheetView>
  </sheetViews>
  <sheetFormatPr defaultRowHeight="15.05" x14ac:dyDescent="0.3"/>
  <cols>
    <col min="1" max="1" width="13.109375" bestFit="1" customWidth="1"/>
    <col min="2" max="2" width="27.5546875" bestFit="1" customWidth="1"/>
    <col min="3" max="3" width="12.77734375" bestFit="1" customWidth="1"/>
    <col min="4" max="4" width="11.5546875" bestFit="1" customWidth="1"/>
    <col min="5" max="5" width="10.109375" bestFit="1" customWidth="1"/>
    <col min="6" max="6" width="21.44140625" bestFit="1" customWidth="1"/>
    <col min="7" max="7" width="6.77734375" bestFit="1" customWidth="1"/>
    <col min="8" max="8" width="16.4414062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5" t="s">
        <v>5</v>
      </c>
      <c r="H1" s="3" t="s">
        <v>16</v>
      </c>
    </row>
    <row r="2" spans="1:8" x14ac:dyDescent="0.3">
      <c r="A2" t="s">
        <v>7</v>
      </c>
      <c r="B2" t="s">
        <v>8</v>
      </c>
      <c r="C2" t="s">
        <v>9</v>
      </c>
      <c r="D2" t="s">
        <v>66</v>
      </c>
      <c r="E2" t="s">
        <v>50</v>
      </c>
      <c r="F2" t="s">
        <v>11</v>
      </c>
      <c r="G2">
        <v>97</v>
      </c>
    </row>
    <row r="3" spans="1:8" x14ac:dyDescent="0.3">
      <c r="A3" t="s">
        <v>7</v>
      </c>
      <c r="B3" t="s">
        <v>8</v>
      </c>
      <c r="C3" t="s">
        <v>9</v>
      </c>
      <c r="D3" t="s">
        <v>66</v>
      </c>
      <c r="E3" t="s">
        <v>49</v>
      </c>
      <c r="F3" t="s">
        <v>11</v>
      </c>
      <c r="G3">
        <v>94</v>
      </c>
    </row>
    <row r="4" spans="1:8" x14ac:dyDescent="0.3">
      <c r="A4" t="s">
        <v>7</v>
      </c>
      <c r="B4" t="s">
        <v>8</v>
      </c>
      <c r="C4" t="s">
        <v>9</v>
      </c>
      <c r="D4" t="s">
        <v>66</v>
      </c>
      <c r="E4" t="s">
        <v>80</v>
      </c>
      <c r="F4" t="s">
        <v>11</v>
      </c>
      <c r="G4">
        <v>92</v>
      </c>
      <c r="H4">
        <f>SUM(G2:G4)</f>
        <v>283</v>
      </c>
    </row>
    <row r="5" spans="1:8" x14ac:dyDescent="0.3">
      <c r="A5" s="1"/>
      <c r="B5" s="1"/>
      <c r="C5" s="1"/>
      <c r="D5" s="1"/>
      <c r="E5" s="1"/>
      <c r="F5" s="1"/>
      <c r="G5" s="5"/>
      <c r="H5" s="3"/>
    </row>
    <row r="6" spans="1:8" x14ac:dyDescent="0.3">
      <c r="A6" t="s">
        <v>36</v>
      </c>
      <c r="B6" t="s">
        <v>37</v>
      </c>
      <c r="C6" t="s">
        <v>31</v>
      </c>
      <c r="D6" t="s">
        <v>66</v>
      </c>
      <c r="E6" t="s">
        <v>50</v>
      </c>
      <c r="F6" t="s">
        <v>32</v>
      </c>
      <c r="G6">
        <v>77</v>
      </c>
    </row>
    <row r="7" spans="1:8" x14ac:dyDescent="0.3">
      <c r="A7" t="s">
        <v>36</v>
      </c>
      <c r="B7" t="s">
        <v>37</v>
      </c>
      <c r="C7" t="s">
        <v>31</v>
      </c>
      <c r="D7" t="s">
        <v>66</v>
      </c>
      <c r="E7" t="s">
        <v>47</v>
      </c>
      <c r="F7" t="s">
        <v>9</v>
      </c>
      <c r="G7">
        <v>77</v>
      </c>
    </row>
    <row r="8" spans="1:8" x14ac:dyDescent="0.3">
      <c r="A8" t="s">
        <v>36</v>
      </c>
      <c r="B8" t="s">
        <v>37</v>
      </c>
      <c r="C8" t="s">
        <v>31</v>
      </c>
      <c r="D8" t="s">
        <v>66</v>
      </c>
      <c r="E8" t="s">
        <v>45</v>
      </c>
      <c r="F8" t="s">
        <v>38</v>
      </c>
      <c r="G8">
        <v>83</v>
      </c>
      <c r="H8">
        <f>SUM(G6:G8)</f>
        <v>237</v>
      </c>
    </row>
  </sheetData>
  <sortState xmlns:xlrd2="http://schemas.microsoft.com/office/spreadsheetml/2017/richdata2" ref="A11:G20">
    <sortCondition descending="1" ref="G11:G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Begynder</vt:lpstr>
      <vt:lpstr>Øvede</vt:lpstr>
      <vt:lpstr>Ekspert</vt:lpstr>
      <vt:lpstr>Champion</vt:lpstr>
      <vt:lpstr>Senior</vt:lpstr>
    </vt:vector>
  </TitlesOfParts>
  <Company>CDK 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 Jensen</dc:creator>
  <cp:lastModifiedBy>Helle Jensen</cp:lastModifiedBy>
  <dcterms:created xsi:type="dcterms:W3CDTF">2020-02-11T09:33:08Z</dcterms:created>
  <dcterms:modified xsi:type="dcterms:W3CDTF">2021-07-11T16:02:11Z</dcterms:modified>
</cp:coreProperties>
</file>